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<sst xmlns="http://schemas.openxmlformats.org/spreadsheetml/2006/main" count="55" uniqueCount="52">
  <si>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>№ п/п</t>
  </si>
  <si>
    <t>Наименование предмета</t>
  </si>
  <si>
    <t>итого</t>
  </si>
  <si>
    <t>Количество часов</t>
  </si>
  <si>
    <t>в том числе</t>
  </si>
  <si>
    <t>всего</t>
  </si>
  <si>
    <t>практических (лабораторно-практических</t>
  </si>
  <si>
    <t>теорити- ческих</t>
  </si>
  <si>
    <t>Предметы</t>
  </si>
  <si>
    <t>Итого:</t>
  </si>
  <si>
    <t>Вождение автомобиля.</t>
  </si>
  <si>
    <t>ВСЕГО:</t>
  </si>
  <si>
    <t>ПО ПОДГОТОВКЕ ВОДИТЕЛЕЙ ТРАНСПОРТНЫХ СРЕДСТВ</t>
  </si>
  <si>
    <t>__</t>
  </si>
  <si>
    <t>Утверждено</t>
  </si>
  <si>
    <t xml:space="preserve"> ПРОГРАММА</t>
  </si>
  <si>
    <t xml:space="preserve"> Учебный план</t>
  </si>
  <si>
    <t>ПДД</t>
  </si>
  <si>
    <t>Устройство и техническое обслуживание транспортных средств (зачет).</t>
  </si>
  <si>
    <t>Основы законодательства в сфере дорожного движения (зачет).</t>
  </si>
  <si>
    <t>Основы безопасного управления транспортным средством (зачет).</t>
  </si>
  <si>
    <t>Оказание медицинской помощи</t>
  </si>
  <si>
    <t>Итоговая аттестация:</t>
  </si>
  <si>
    <t>(экзамен)</t>
  </si>
  <si>
    <t>Зачеты проводятся за счет учебного времени, отводимого на изучение предмета.</t>
  </si>
  <si>
    <t>Эксплуатация ТС и организация пассажирских перевозок (зачет)</t>
  </si>
  <si>
    <t>"Автолицей Калита+"</t>
  </si>
  <si>
    <t>____________Грошевой В.А.</t>
  </si>
  <si>
    <t>Директор  НОУ</t>
  </si>
  <si>
    <t>КАТЕГОРИИ "Д"</t>
  </si>
  <si>
    <t xml:space="preserve">Комплексный экзамен по предметам:    Основы законодательства в сфере дорожного движения                             Основы безопасного управления транспортным   средством                      </t>
  </si>
  <si>
    <t xml:space="preserve">  Экзамен по предмету "Первая помощь" проводится за счет учебного времени, отводимого на изучение предмета (1 час)</t>
  </si>
  <si>
    <t xml:space="preserve">    Экзамен по вождению автомобиля в образовательном учреждении  проводится за счёт часов, отведённых на вождение автомобиля (1 час)</t>
  </si>
  <si>
    <t>Экзамен</t>
  </si>
  <si>
    <t xml:space="preserve">    Вождение проводится вне сетки учебного времени в объёме 145 часов, из них: 6 часов на автотренажере.                                                                                                  При отсутствиии автотренажера - 145 часов на транспортном средстве.</t>
  </si>
  <si>
    <t>КАЛЕНДАРНЫЙ ПЛАН</t>
  </si>
  <si>
    <t>Календарные дни</t>
  </si>
  <si>
    <t>Базовый цикл</t>
  </si>
  <si>
    <t>Законодательство в сфере БДД</t>
  </si>
  <si>
    <t>Психофизиологические основы деятельности водителя</t>
  </si>
  <si>
    <t>Основы управления транспортными средствами</t>
  </si>
  <si>
    <t>Первая помощь при ДТП</t>
  </si>
  <si>
    <t>Специальный цикл</t>
  </si>
  <si>
    <t>Устройство ТС</t>
  </si>
  <si>
    <t>ТО</t>
  </si>
  <si>
    <t>Основы управления ТС</t>
  </si>
  <si>
    <t>Профессиональный цикл</t>
  </si>
  <si>
    <t>Организация и выполнение пассажирских перевозок автомобильным транспортом</t>
  </si>
  <si>
    <t>Квалификационный экзамен</t>
  </si>
  <si>
    <t>Организация и выполнение грузовых перевозок автомобильным транспортом</t>
  </si>
  <si>
    <t>ПРОФЕССИОНАЛЬНОЙ ПОДГОТОВКИ ВОДИТЕЛЕЙ  ТРАНСПОРТНЫХ СРЕДСТВ КАТЕГОРИИ "В"</t>
  </si>
  <si>
    <t>Промежуточная аттестация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</si>
</sst>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1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justify" wrapText="1"/>
    </xf>
    <xf numFmtId="0" fontId="10" fillId="0" borderId="14" xfId="0" applyFont="1" applyFill="1" applyBorder="1" applyAlignment="1">
      <alignment horizontal="left" vertical="justify" wrapText="1"/>
    </xf>
    <xf numFmtId="0" fontId="10" fillId="0" borderId="28" xfId="0" applyFont="1" applyBorder="1" applyAlignment="1">
      <alignment horizontal="left" vertical="justify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justify" wrapText="1"/>
    </xf>
    <xf numFmtId="0" fontId="4" fillId="0" borderId="34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justify"/>
    </xf>
    <xf numFmtId="0" fontId="10" fillId="0" borderId="27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justify"/>
    </xf>
    <xf numFmtId="0" fontId="4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vertical="justify"/>
    </xf>
    <xf numFmtId="0" fontId="2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vertical="justify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/>
    </xf>
    <xf numFmtId="0" fontId="9" fillId="0" borderId="33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justify" wrapText="1"/>
    </xf>
    <xf numFmtId="0" fontId="10" fillId="0" borderId="49" xfId="0" applyFont="1" applyBorder="1" applyAlignment="1">
      <alignment horizontal="center" vertical="justify" wrapText="1"/>
    </xf>
    <xf numFmtId="0" fontId="3" fillId="0" borderId="2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top" wrapText="1"/>
    </xf>
    <xf numFmtId="0" fontId="3" fillId="0" borderId="5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4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5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0" fillId="0" borderId="25" xfId="0" applyFont="1" applyBorder="1" applyAlignment="1">
      <alignment horizontal="center" vertical="justify" wrapText="1"/>
    </xf>
    <xf numFmtId="0" fontId="2" fillId="0" borderId="5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justify"/>
    </xf>
    <xf numFmtId="0" fontId="2" fillId="0" borderId="27" xfId="0" applyFont="1" applyFill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justify" wrapText="1"/>
    </xf>
    <xf numFmtId="0" fontId="4" fillId="0" borderId="3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justify" wrapText="1"/>
    </xf>
    <xf numFmtId="0" fontId="2" fillId="0" borderId="27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"/>
  <sheetViews>
    <sheetView tabSelected="1" zoomScalePageLayoutView="0" workbookViewId="0" topLeftCell="A1">
      <selection activeCell="AI10" sqref="AI10"/>
    </sheetView>
  </sheetViews>
  <sheetFormatPr defaultColWidth="9.00390625" defaultRowHeight="12.75"/>
  <cols>
    <col min="1" max="1" width="2.875" style="0" customWidth="1"/>
    <col min="2" max="2" width="26.125" style="0" customWidth="1"/>
    <col min="3" max="39" width="2.75390625" style="0" customWidth="1"/>
    <col min="40" max="40" width="3.875" style="4" customWidth="1"/>
  </cols>
  <sheetData>
    <row r="1" spans="2:39" ht="34.5" customHeight="1">
      <c r="B1" s="69" t="s">
        <v>35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2:39" ht="14.25" customHeight="1">
      <c r="B2" s="69" t="s">
        <v>50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</row>
    <row r="3" ht="6.75" customHeight="1" thickBot="1"/>
    <row r="4" spans="1:40" s="3" customFormat="1" ht="18.75" customHeight="1" thickBot="1">
      <c r="A4" s="63" t="s">
        <v>0</v>
      </c>
      <c r="B4" s="65" t="s">
        <v>1</v>
      </c>
      <c r="C4" s="70" t="s">
        <v>36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67" t="s">
        <v>2</v>
      </c>
    </row>
    <row r="5" spans="1:40" ht="20.25" customHeight="1" thickBot="1">
      <c r="A5" s="64"/>
      <c r="B5" s="66"/>
      <c r="C5" s="40">
        <v>1</v>
      </c>
      <c r="D5" s="40">
        <v>2</v>
      </c>
      <c r="E5" s="40">
        <v>3</v>
      </c>
      <c r="F5" s="40">
        <v>4</v>
      </c>
      <c r="G5" s="40">
        <v>5</v>
      </c>
      <c r="H5" s="40">
        <v>6</v>
      </c>
      <c r="I5" s="40">
        <v>7</v>
      </c>
      <c r="J5" s="40">
        <v>8</v>
      </c>
      <c r="K5" s="40">
        <v>9</v>
      </c>
      <c r="L5" s="40">
        <v>10</v>
      </c>
      <c r="M5" s="40">
        <v>11</v>
      </c>
      <c r="N5" s="40">
        <v>12</v>
      </c>
      <c r="O5" s="40">
        <v>13</v>
      </c>
      <c r="P5" s="40">
        <v>14</v>
      </c>
      <c r="Q5" s="40">
        <v>15</v>
      </c>
      <c r="R5" s="40">
        <v>16</v>
      </c>
      <c r="S5" s="40">
        <v>17</v>
      </c>
      <c r="T5" s="40">
        <v>18</v>
      </c>
      <c r="U5" s="40">
        <v>19</v>
      </c>
      <c r="V5" s="40">
        <v>20</v>
      </c>
      <c r="W5" s="40">
        <v>21</v>
      </c>
      <c r="X5" s="40">
        <v>22</v>
      </c>
      <c r="Y5" s="40">
        <v>23</v>
      </c>
      <c r="Z5" s="40">
        <v>24</v>
      </c>
      <c r="AA5" s="40">
        <v>25</v>
      </c>
      <c r="AB5" s="40">
        <v>26</v>
      </c>
      <c r="AC5" s="40">
        <v>27</v>
      </c>
      <c r="AD5" s="40">
        <v>28</v>
      </c>
      <c r="AE5" s="40">
        <v>29</v>
      </c>
      <c r="AF5" s="40">
        <v>30</v>
      </c>
      <c r="AG5" s="40">
        <v>31</v>
      </c>
      <c r="AH5" s="40">
        <v>32</v>
      </c>
      <c r="AI5" s="40">
        <v>33</v>
      </c>
      <c r="AJ5" s="40">
        <v>34</v>
      </c>
      <c r="AK5" s="40">
        <v>35</v>
      </c>
      <c r="AL5" s="40">
        <v>36</v>
      </c>
      <c r="AM5" s="40">
        <v>37</v>
      </c>
      <c r="AN5" s="68"/>
    </row>
    <row r="6" spans="1:40" ht="16.5" customHeight="1" thickBot="1">
      <c r="A6" s="73" t="s">
        <v>37</v>
      </c>
      <c r="B6" s="74"/>
      <c r="C6" s="72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38">
        <f>AN7+AN8+AN9+AN10+AN11</f>
        <v>84</v>
      </c>
    </row>
    <row r="7" spans="1:40" ht="25.5" customHeight="1" thickBot="1">
      <c r="A7" s="5">
        <v>1</v>
      </c>
      <c r="B7" s="41" t="s">
        <v>38</v>
      </c>
      <c r="C7" s="30">
        <v>4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8">
        <f>SUM(C7:AM7)</f>
        <v>4</v>
      </c>
    </row>
    <row r="8" spans="1:40" s="2" customFormat="1" ht="19.5" customHeight="1" thickBot="1">
      <c r="A8" s="6">
        <v>2</v>
      </c>
      <c r="B8" s="42" t="s">
        <v>17</v>
      </c>
      <c r="C8" s="31"/>
      <c r="D8" s="31">
        <v>2</v>
      </c>
      <c r="E8" s="31">
        <v>2</v>
      </c>
      <c r="F8" s="31">
        <v>2</v>
      </c>
      <c r="G8" s="31">
        <v>2</v>
      </c>
      <c r="H8" s="31">
        <v>2</v>
      </c>
      <c r="I8" s="31">
        <v>2</v>
      </c>
      <c r="J8" s="31">
        <v>2</v>
      </c>
      <c r="K8" s="31">
        <v>2</v>
      </c>
      <c r="L8" s="31"/>
      <c r="M8" s="31">
        <v>2</v>
      </c>
      <c r="N8" s="31">
        <v>2</v>
      </c>
      <c r="O8" s="31">
        <v>2</v>
      </c>
      <c r="P8" s="31">
        <v>2</v>
      </c>
      <c r="Q8" s="31">
        <v>2</v>
      </c>
      <c r="R8" s="31">
        <v>2</v>
      </c>
      <c r="S8" s="31">
        <v>2</v>
      </c>
      <c r="T8" s="31">
        <v>2</v>
      </c>
      <c r="U8" s="31">
        <v>2</v>
      </c>
      <c r="V8" s="31">
        <v>2</v>
      </c>
      <c r="W8" s="31">
        <v>2</v>
      </c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8">
        <f>SUM(C8:AM8)</f>
        <v>38</v>
      </c>
    </row>
    <row r="9" spans="1:40" s="35" customFormat="1" ht="38.25" customHeight="1" thickBot="1">
      <c r="A9" s="33">
        <v>3</v>
      </c>
      <c r="B9" s="49" t="s">
        <v>39</v>
      </c>
      <c r="C9" s="34"/>
      <c r="D9" s="34">
        <v>2</v>
      </c>
      <c r="E9" s="34"/>
      <c r="F9" s="34"/>
      <c r="G9" s="34"/>
      <c r="H9" s="34">
        <v>2</v>
      </c>
      <c r="I9" s="34">
        <v>2</v>
      </c>
      <c r="J9" s="34">
        <v>2</v>
      </c>
      <c r="K9" s="34">
        <v>2</v>
      </c>
      <c r="L9" s="34"/>
      <c r="M9" s="34">
        <v>2</v>
      </c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8">
        <f>SUM(C9:AM9)</f>
        <v>12</v>
      </c>
    </row>
    <row r="10" spans="1:40" s="2" customFormat="1" ht="23.25" customHeight="1" thickBot="1">
      <c r="A10" s="6">
        <v>4</v>
      </c>
      <c r="B10" s="49" t="s">
        <v>40</v>
      </c>
      <c r="C10" s="31"/>
      <c r="D10" s="31"/>
      <c r="E10" s="31">
        <v>2</v>
      </c>
      <c r="F10" s="31">
        <v>2</v>
      </c>
      <c r="G10" s="31">
        <v>2</v>
      </c>
      <c r="H10" s="31"/>
      <c r="I10" s="31"/>
      <c r="J10" s="31"/>
      <c r="K10" s="31"/>
      <c r="L10" s="31">
        <v>4</v>
      </c>
      <c r="M10" s="31"/>
      <c r="N10" s="31">
        <v>2</v>
      </c>
      <c r="O10" s="31">
        <v>2</v>
      </c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8">
        <f>SUM(C10:AM10)</f>
        <v>14</v>
      </c>
    </row>
    <row r="11" spans="1:40" s="35" customFormat="1" ht="26.25" customHeight="1" thickBot="1">
      <c r="A11" s="44">
        <v>5</v>
      </c>
      <c r="B11" s="51" t="s">
        <v>41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>
        <v>2</v>
      </c>
      <c r="Q11" s="45">
        <v>2</v>
      </c>
      <c r="R11" s="45">
        <v>2</v>
      </c>
      <c r="S11" s="45">
        <v>2</v>
      </c>
      <c r="T11" s="45">
        <v>2</v>
      </c>
      <c r="U11" s="45">
        <v>2</v>
      </c>
      <c r="V11" s="45">
        <v>2</v>
      </c>
      <c r="W11" s="45">
        <v>2</v>
      </c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6">
        <f>SUM(C11:AM11)</f>
        <v>16</v>
      </c>
    </row>
    <row r="12" spans="1:40" s="35" customFormat="1" ht="26.25" customHeight="1" thickBot="1">
      <c r="A12" s="133"/>
      <c r="B12" s="127" t="s">
        <v>51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>
        <v>3</v>
      </c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34"/>
      <c r="AN12" s="39">
        <v>3</v>
      </c>
    </row>
    <row r="13" spans="1:40" s="2" customFormat="1" ht="18.75" customHeight="1" thickBot="1">
      <c r="A13" s="73" t="s">
        <v>42</v>
      </c>
      <c r="B13" s="124"/>
      <c r="C13" s="125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39">
        <f>AN14+AN15+AN16</f>
        <v>32</v>
      </c>
    </row>
    <row r="14" spans="1:40" s="2" customFormat="1" ht="18" customHeight="1" thickBot="1">
      <c r="A14" s="36">
        <v>1</v>
      </c>
      <c r="B14" s="47" t="s">
        <v>43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>
        <v>4</v>
      </c>
      <c r="Z14" s="37">
        <v>4</v>
      </c>
      <c r="AA14" s="37">
        <v>4</v>
      </c>
      <c r="AB14" s="37">
        <v>4</v>
      </c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48">
        <f>SUM(C14:AM14)</f>
        <v>16</v>
      </c>
    </row>
    <row r="15" spans="1:40" s="2" customFormat="1" ht="18" customHeight="1" thickBot="1">
      <c r="A15" s="6">
        <v>2</v>
      </c>
      <c r="B15" s="43" t="s">
        <v>44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>
        <v>4</v>
      </c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8">
        <f>SUM(C15:AM15)</f>
        <v>4</v>
      </c>
    </row>
    <row r="16" spans="1:40" s="2" customFormat="1" ht="27" customHeight="1" thickBot="1">
      <c r="A16" s="22">
        <v>3</v>
      </c>
      <c r="B16" s="43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>
        <v>4</v>
      </c>
      <c r="AF16" s="32">
        <v>4</v>
      </c>
      <c r="AG16" s="32">
        <v>4</v>
      </c>
      <c r="AH16" s="32"/>
      <c r="AI16" s="32"/>
      <c r="AJ16" s="32"/>
      <c r="AK16" s="32"/>
      <c r="AL16" s="32"/>
      <c r="AM16" s="32"/>
      <c r="AN16" s="46">
        <f>SUM(C16:AM16)</f>
        <v>12</v>
      </c>
    </row>
    <row r="17" spans="1:40" s="2" customFormat="1" ht="27" customHeight="1" thickBot="1">
      <c r="A17" s="28"/>
      <c r="B17" s="131" t="s">
        <v>51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>
        <v>1</v>
      </c>
      <c r="AE17" s="132"/>
      <c r="AF17" s="132"/>
      <c r="AG17" s="132"/>
      <c r="AH17" s="132"/>
      <c r="AI17" s="132"/>
      <c r="AJ17" s="132"/>
      <c r="AK17" s="132"/>
      <c r="AL17" s="132"/>
      <c r="AM17" s="62"/>
      <c r="AN17" s="39">
        <v>1</v>
      </c>
    </row>
    <row r="18" spans="1:40" s="2" customFormat="1" ht="27" customHeight="1" thickBot="1">
      <c r="A18" s="129" t="s">
        <v>46</v>
      </c>
      <c r="B18" s="124"/>
      <c r="C18" s="125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30">
        <f>AN20+AN19</f>
        <v>14</v>
      </c>
    </row>
    <row r="19" spans="1:40" s="2" customFormat="1" ht="46.5" customHeight="1" thickBot="1">
      <c r="A19" s="55">
        <v>1</v>
      </c>
      <c r="B19" s="56" t="s">
        <v>49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>
        <v>4</v>
      </c>
      <c r="AI19" s="57">
        <v>4</v>
      </c>
      <c r="AJ19" s="57"/>
      <c r="AK19" s="57"/>
      <c r="AL19" s="57"/>
      <c r="AM19" s="57"/>
      <c r="AN19" s="39">
        <f>SUM(C19:AM19)</f>
        <v>8</v>
      </c>
    </row>
    <row r="20" spans="1:40" s="2" customFormat="1" ht="50.25" customHeight="1" thickBot="1">
      <c r="A20" s="58">
        <v>2</v>
      </c>
      <c r="B20" s="59" t="s">
        <v>47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>
        <v>4</v>
      </c>
      <c r="AK20" s="60">
        <v>2</v>
      </c>
      <c r="AL20" s="60"/>
      <c r="AM20" s="61"/>
      <c r="AN20" s="39">
        <f>SUM(C20:AM20)</f>
        <v>6</v>
      </c>
    </row>
    <row r="21" spans="1:40" s="2" customFormat="1" ht="17.25" customHeight="1" thickBot="1">
      <c r="A21" s="52"/>
      <c r="B21" s="53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>
        <v>2</v>
      </c>
      <c r="AM21" s="54"/>
      <c r="AN21" s="39">
        <v>2</v>
      </c>
    </row>
    <row r="22" spans="1:40" ht="28.5" customHeight="1" thickBot="1">
      <c r="A22" s="28"/>
      <c r="B22" s="50" t="s">
        <v>48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>
        <v>2</v>
      </c>
      <c r="AN22" s="39">
        <v>2</v>
      </c>
    </row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</sheetData>
  <sheetProtection/>
  <mergeCells count="12">
    <mergeCell ref="C6:AM6"/>
    <mergeCell ref="C18:AM18"/>
    <mergeCell ref="A13:B13"/>
    <mergeCell ref="A6:B6"/>
    <mergeCell ref="A18:B18"/>
    <mergeCell ref="C13:AM13"/>
    <mergeCell ref="A4:A5"/>
    <mergeCell ref="B4:B5"/>
    <mergeCell ref="AN4:AN5"/>
    <mergeCell ref="B1:AM1"/>
    <mergeCell ref="B2:AM2"/>
    <mergeCell ref="C4:AM4"/>
  </mergeCells>
  <printOptions/>
  <pageMargins left="0.7874015748031497" right="0.15748031496062992" top="0.2755905511811024" bottom="0.31496062992125984" header="0.275590551181102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4">
      <selection activeCell="G16" sqref="G16"/>
    </sheetView>
  </sheetViews>
  <sheetFormatPr defaultColWidth="9.00390625" defaultRowHeight="12.75"/>
  <cols>
    <col min="1" max="1" width="5.75390625" style="0" customWidth="1"/>
    <col min="2" max="2" width="23.375" style="0" customWidth="1"/>
    <col min="3" max="3" width="2.125" style="0" customWidth="1"/>
    <col min="4" max="4" width="16.875" style="0" customWidth="1"/>
    <col min="5" max="5" width="9.875" style="0" customWidth="1"/>
    <col min="6" max="6" width="13.00390625" style="0" customWidth="1"/>
    <col min="7" max="7" width="19.125" style="0" customWidth="1"/>
  </cols>
  <sheetData>
    <row r="1" spans="6:17" ht="18">
      <c r="F1" s="101" t="s">
        <v>14</v>
      </c>
      <c r="G1" s="10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6:17" ht="15">
      <c r="F2" s="102" t="s">
        <v>28</v>
      </c>
      <c r="G2" s="102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6:17" ht="15">
      <c r="F3" s="102" t="s">
        <v>26</v>
      </c>
      <c r="G3" s="102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6:17" ht="31.5" customHeight="1">
      <c r="F4" s="102" t="s">
        <v>27</v>
      </c>
      <c r="G4" s="102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7" ht="18">
      <c r="A6" s="93" t="s">
        <v>15</v>
      </c>
      <c r="B6" s="93"/>
      <c r="C6" s="93"/>
      <c r="D6" s="93"/>
      <c r="E6" s="93"/>
      <c r="F6" s="93"/>
      <c r="G6" s="93"/>
    </row>
    <row r="7" spans="1:7" ht="18">
      <c r="A7" s="93" t="s">
        <v>12</v>
      </c>
      <c r="B7" s="93"/>
      <c r="C7" s="93"/>
      <c r="D7" s="93"/>
      <c r="E7" s="93"/>
      <c r="F7" s="93"/>
      <c r="G7" s="93"/>
    </row>
    <row r="8" spans="1:7" ht="18">
      <c r="A8" s="93" t="s">
        <v>29</v>
      </c>
      <c r="B8" s="93"/>
      <c r="C8" s="93"/>
      <c r="D8" s="93"/>
      <c r="E8" s="93"/>
      <c r="F8" s="93"/>
      <c r="G8" s="93"/>
    </row>
    <row r="9" spans="1:7" ht="6.75" customHeight="1">
      <c r="A9" s="4"/>
      <c r="B9" s="4"/>
      <c r="C9" s="4"/>
      <c r="D9" s="4"/>
      <c r="E9" s="4"/>
      <c r="F9" s="4"/>
      <c r="G9" s="4"/>
    </row>
    <row r="10" spans="1:7" ht="20.25">
      <c r="A10" s="97" t="s">
        <v>16</v>
      </c>
      <c r="B10" s="97"/>
      <c r="C10" s="97"/>
      <c r="D10" s="97"/>
      <c r="E10" s="97"/>
      <c r="F10" s="97"/>
      <c r="G10" s="97"/>
    </row>
    <row r="11" ht="7.5" customHeight="1" thickBot="1"/>
    <row r="12" spans="1:7" s="1" customFormat="1" ht="27.75" customHeight="1" thickBot="1">
      <c r="A12" s="94" t="s">
        <v>0</v>
      </c>
      <c r="B12" s="105" t="s">
        <v>8</v>
      </c>
      <c r="C12" s="106"/>
      <c r="D12" s="107"/>
      <c r="E12" s="98" t="s">
        <v>3</v>
      </c>
      <c r="F12" s="100"/>
      <c r="G12" s="99"/>
    </row>
    <row r="13" spans="1:7" s="1" customFormat="1" ht="18.75" thickBot="1">
      <c r="A13" s="95"/>
      <c r="B13" s="108"/>
      <c r="C13" s="109"/>
      <c r="D13" s="110"/>
      <c r="E13" s="91" t="s">
        <v>5</v>
      </c>
      <c r="F13" s="98" t="s">
        <v>4</v>
      </c>
      <c r="G13" s="99"/>
    </row>
    <row r="14" spans="1:7" s="1" customFormat="1" ht="56.25" customHeight="1" thickBot="1">
      <c r="A14" s="96"/>
      <c r="B14" s="108"/>
      <c r="C14" s="109"/>
      <c r="D14" s="110"/>
      <c r="E14" s="92"/>
      <c r="F14" s="8" t="s">
        <v>7</v>
      </c>
      <c r="G14" s="9" t="s">
        <v>6</v>
      </c>
    </row>
    <row r="15" spans="1:7" s="1" customFormat="1" ht="34.5" customHeight="1">
      <c r="A15" s="14">
        <v>1</v>
      </c>
      <c r="B15" s="111" t="s">
        <v>18</v>
      </c>
      <c r="C15" s="111"/>
      <c r="D15" s="111"/>
      <c r="E15" s="18">
        <v>110</v>
      </c>
      <c r="F15" s="18">
        <v>84</v>
      </c>
      <c r="G15" s="19">
        <v>26</v>
      </c>
    </row>
    <row r="16" spans="1:7" s="7" customFormat="1" ht="30.75" customHeight="1">
      <c r="A16" s="15">
        <v>2</v>
      </c>
      <c r="B16" s="79" t="s">
        <v>19</v>
      </c>
      <c r="C16" s="79"/>
      <c r="D16" s="79"/>
      <c r="E16" s="10">
        <v>48</v>
      </c>
      <c r="F16" s="10">
        <v>35</v>
      </c>
      <c r="G16" s="16">
        <v>13</v>
      </c>
    </row>
    <row r="17" spans="1:7" s="7" customFormat="1" ht="30.75" customHeight="1">
      <c r="A17" s="15">
        <v>3</v>
      </c>
      <c r="B17" s="79" t="s">
        <v>20</v>
      </c>
      <c r="C17" s="79"/>
      <c r="D17" s="79"/>
      <c r="E17" s="10">
        <v>18</v>
      </c>
      <c r="F17" s="10">
        <v>16</v>
      </c>
      <c r="G17" s="16">
        <v>2</v>
      </c>
    </row>
    <row r="18" spans="1:7" s="7" customFormat="1" ht="30.75" customHeight="1">
      <c r="A18" s="15">
        <v>4</v>
      </c>
      <c r="B18" s="79" t="s">
        <v>25</v>
      </c>
      <c r="C18" s="79"/>
      <c r="D18" s="79"/>
      <c r="E18" s="10">
        <v>26</v>
      </c>
      <c r="F18" s="10">
        <v>26</v>
      </c>
      <c r="G18" s="16" t="s">
        <v>13</v>
      </c>
    </row>
    <row r="19" spans="1:7" s="7" customFormat="1" ht="30.75" customHeight="1">
      <c r="A19" s="15">
        <v>5</v>
      </c>
      <c r="B19" s="79" t="s">
        <v>21</v>
      </c>
      <c r="C19" s="79"/>
      <c r="D19" s="79"/>
      <c r="E19" s="10">
        <v>24</v>
      </c>
      <c r="F19" s="10">
        <v>8</v>
      </c>
      <c r="G19" s="16">
        <v>16</v>
      </c>
    </row>
    <row r="20" spans="1:7" s="7" customFormat="1" ht="23.25" customHeight="1">
      <c r="A20" s="15"/>
      <c r="B20" s="79" t="s">
        <v>9</v>
      </c>
      <c r="C20" s="79"/>
      <c r="D20" s="79"/>
      <c r="E20" s="10">
        <v>226</v>
      </c>
      <c r="F20" s="10">
        <v>169</v>
      </c>
      <c r="G20" s="16">
        <v>57</v>
      </c>
    </row>
    <row r="21" spans="1:7" s="7" customFormat="1" ht="23.25" customHeight="1">
      <c r="A21" s="15"/>
      <c r="B21" s="79" t="s">
        <v>22</v>
      </c>
      <c r="C21" s="79"/>
      <c r="D21" s="79"/>
      <c r="E21" s="79"/>
      <c r="F21" s="79"/>
      <c r="G21" s="116"/>
    </row>
    <row r="22" spans="1:7" s="7" customFormat="1" ht="74.25" customHeight="1">
      <c r="A22" s="23"/>
      <c r="B22" s="85" t="s">
        <v>30</v>
      </c>
      <c r="C22" s="85"/>
      <c r="D22" s="85"/>
      <c r="E22" s="24">
        <v>1</v>
      </c>
      <c r="F22" s="25">
        <v>1</v>
      </c>
      <c r="G22" s="16"/>
    </row>
    <row r="23" spans="1:7" s="7" customFormat="1" ht="14.25" customHeight="1">
      <c r="A23" s="83"/>
      <c r="B23" s="77" t="s">
        <v>10</v>
      </c>
      <c r="C23" s="12">
        <v>2</v>
      </c>
      <c r="D23" s="87" t="s">
        <v>23</v>
      </c>
      <c r="E23" s="89"/>
      <c r="F23" s="117"/>
      <c r="G23" s="81"/>
    </row>
    <row r="24" spans="1:7" s="7" customFormat="1" ht="8.25" customHeight="1">
      <c r="A24" s="84"/>
      <c r="B24" s="86"/>
      <c r="C24" s="11"/>
      <c r="D24" s="88"/>
      <c r="E24" s="90"/>
      <c r="F24" s="118"/>
      <c r="G24" s="82"/>
    </row>
    <row r="25" spans="1:7" s="7" customFormat="1" ht="20.25" customHeight="1">
      <c r="A25" s="15"/>
      <c r="B25" s="103" t="s">
        <v>11</v>
      </c>
      <c r="C25" s="104"/>
      <c r="D25" s="88"/>
      <c r="E25" s="10">
        <v>227</v>
      </c>
      <c r="F25" s="10">
        <v>170</v>
      </c>
      <c r="G25" s="16">
        <v>57</v>
      </c>
    </row>
    <row r="26" spans="1:7" s="7" customFormat="1" ht="12.75" customHeight="1">
      <c r="A26" s="75"/>
      <c r="B26" s="77" t="s">
        <v>10</v>
      </c>
      <c r="C26" s="12">
        <v>2</v>
      </c>
      <c r="D26" s="13"/>
      <c r="E26" s="119">
        <v>145</v>
      </c>
      <c r="F26" s="121"/>
      <c r="G26" s="114"/>
    </row>
    <row r="27" spans="1:7" s="7" customFormat="1" ht="12" customHeight="1" thickBot="1">
      <c r="A27" s="76"/>
      <c r="B27" s="78"/>
      <c r="C27" s="26"/>
      <c r="D27" s="27"/>
      <c r="E27" s="120"/>
      <c r="F27" s="122"/>
      <c r="G27" s="115"/>
    </row>
    <row r="28" s="7" customFormat="1" ht="9" customHeight="1"/>
    <row r="29" spans="2:7" s="7" customFormat="1" ht="29.25" customHeight="1">
      <c r="B29" s="80" t="s">
        <v>24</v>
      </c>
      <c r="C29" s="80"/>
      <c r="D29" s="80"/>
      <c r="E29" s="80"/>
      <c r="F29" s="80"/>
      <c r="G29" s="80"/>
    </row>
    <row r="30" spans="2:7" s="7" customFormat="1" ht="45" customHeight="1">
      <c r="B30" s="112" t="s">
        <v>31</v>
      </c>
      <c r="C30" s="112"/>
      <c r="D30" s="112"/>
      <c r="E30" s="112"/>
      <c r="F30" s="112"/>
      <c r="G30" s="112"/>
    </row>
    <row r="31" spans="1:7" s="7" customFormat="1" ht="12.75" customHeight="1">
      <c r="A31" s="17">
        <v>1</v>
      </c>
      <c r="B31" s="113" t="s">
        <v>32</v>
      </c>
      <c r="C31" s="113"/>
      <c r="D31" s="113"/>
      <c r="E31" s="113"/>
      <c r="F31" s="113"/>
      <c r="G31" s="113"/>
    </row>
    <row r="32" spans="2:7" s="1" customFormat="1" ht="16.5" customHeight="1">
      <c r="B32" s="113"/>
      <c r="C32" s="113"/>
      <c r="D32" s="113"/>
      <c r="E32" s="113"/>
      <c r="F32" s="113"/>
      <c r="G32" s="113"/>
    </row>
    <row r="33" s="1" customFormat="1" ht="9.75" customHeight="1"/>
    <row r="34" spans="1:7" s="1" customFormat="1" ht="10.5" customHeight="1">
      <c r="A34" s="17">
        <v>2</v>
      </c>
      <c r="B34" s="123" t="s">
        <v>34</v>
      </c>
      <c r="C34" s="123"/>
      <c r="D34" s="123"/>
      <c r="E34" s="123"/>
      <c r="F34" s="123"/>
      <c r="G34" s="123"/>
    </row>
    <row r="35" spans="2:7" s="1" customFormat="1" ht="45.75" customHeight="1">
      <c r="B35" s="123"/>
      <c r="C35" s="123"/>
      <c r="D35" s="123"/>
      <c r="E35" s="123"/>
      <c r="F35" s="123"/>
      <c r="G35" s="123"/>
    </row>
    <row r="36" spans="2:7" s="1" customFormat="1" ht="14.25" customHeight="1">
      <c r="B36" s="112"/>
      <c r="C36" s="112"/>
      <c r="D36" s="112"/>
      <c r="E36" s="112"/>
      <c r="F36" s="112"/>
      <c r="G36" s="112"/>
    </row>
    <row r="37" s="1" customFormat="1" ht="23.25" customHeight="1"/>
    <row r="38" s="1" customFormat="1" ht="23.25" customHeight="1"/>
    <row r="39" s="1" customFormat="1" ht="23.25" customHeight="1"/>
    <row r="40" s="1" customFormat="1" ht="23.25" customHeight="1"/>
    <row r="41" s="1" customFormat="1" ht="23.25" customHeight="1"/>
    <row r="42" s="1" customFormat="1" ht="23.25" customHeight="1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</sheetData>
  <sheetProtection/>
  <mergeCells count="38">
    <mergeCell ref="B36:G36"/>
    <mergeCell ref="B31:G32"/>
    <mergeCell ref="G26:G27"/>
    <mergeCell ref="B30:G30"/>
    <mergeCell ref="B19:D19"/>
    <mergeCell ref="B21:G21"/>
    <mergeCell ref="F23:F24"/>
    <mergeCell ref="E26:E27"/>
    <mergeCell ref="F26:F27"/>
    <mergeCell ref="B34:G35"/>
    <mergeCell ref="F1:G1"/>
    <mergeCell ref="F2:G2"/>
    <mergeCell ref="F3:G3"/>
    <mergeCell ref="F4:G4"/>
    <mergeCell ref="B25:D25"/>
    <mergeCell ref="B12:D14"/>
    <mergeCell ref="B15:D15"/>
    <mergeCell ref="B16:D16"/>
    <mergeCell ref="B20:D20"/>
    <mergeCell ref="B18:D18"/>
    <mergeCell ref="E13:E14"/>
    <mergeCell ref="A6:G6"/>
    <mergeCell ref="A7:G7"/>
    <mergeCell ref="A8:G8"/>
    <mergeCell ref="A12:A14"/>
    <mergeCell ref="A10:G10"/>
    <mergeCell ref="F13:G13"/>
    <mergeCell ref="E12:G12"/>
    <mergeCell ref="A26:A27"/>
    <mergeCell ref="B26:B27"/>
    <mergeCell ref="B17:D17"/>
    <mergeCell ref="B29:G29"/>
    <mergeCell ref="G23:G24"/>
    <mergeCell ref="A23:A24"/>
    <mergeCell ref="B22:D22"/>
    <mergeCell ref="B23:B24"/>
    <mergeCell ref="D23:D24"/>
    <mergeCell ref="E23:E24"/>
  </mergeCells>
  <printOptions/>
  <pageMargins left="0.85" right="0.19" top="0.47" bottom="0.18" header="0.6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</dc:creator>
  <cp:keywords/>
  <dc:description/>
  <cp:lastModifiedBy>user</cp:lastModifiedBy>
  <cp:lastPrinted>2014-09-23T09:23:10Z</cp:lastPrinted>
  <dcterms:created xsi:type="dcterms:W3CDTF">2007-12-13T07:02:15Z</dcterms:created>
  <dcterms:modified xsi:type="dcterms:W3CDTF">2014-09-23T09:48:01Z</dcterms:modified>
  <cp:category/>
  <cp:version/>
  <cp:contentType/>
  <cp:contentStatus/>
</cp:coreProperties>
</file>